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kah\Downloads\WPエクセルLABO\エクセル005\"/>
    </mc:Choice>
  </mc:AlternateContent>
  <xr:revisionPtr revIDLastSave="0" documentId="13_ncr:1_{6E518361-CFD0-4225-B506-C649174AE752}" xr6:coauthVersionLast="47" xr6:coauthVersionMax="47" xr10:uidLastSave="{00000000-0000-0000-0000-000000000000}"/>
  <bookViews>
    <workbookView xWindow="-110" yWindow="-110" windowWidth="19420" windowHeight="10300" xr2:uid="{D4037895-6D80-4DF5-8FCA-C9717D0D3690}"/>
  </bookViews>
  <sheets>
    <sheet name="点数の合否判定" sheetId="1" r:id="rId1"/>
    <sheet name="複数条件での合否判定1" sheetId="5" r:id="rId2"/>
    <sheet name="複数条件での合否判定2" sheetId="6" r:id="rId3"/>
    <sheet name="生徒名簿" sheetId="10" r:id="rId4"/>
    <sheet name="参加確認" sheetId="11" r:id="rId5"/>
    <sheet name="参加確認 (2)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2" l="1"/>
  <c r="F3" i="12"/>
  <c r="F3" i="11"/>
  <c r="D3" i="10"/>
  <c r="D4" i="10"/>
  <c r="D5" i="10"/>
  <c r="D6" i="10"/>
  <c r="D7" i="10"/>
  <c r="D8" i="10"/>
  <c r="D2" i="10"/>
  <c r="D3" i="6" l="1"/>
  <c r="D4" i="6"/>
  <c r="D5" i="6"/>
  <c r="D6" i="6"/>
  <c r="D7" i="6"/>
  <c r="D8" i="6"/>
  <c r="D2" i="6"/>
  <c r="D3" i="5"/>
  <c r="D4" i="5"/>
  <c r="D5" i="5"/>
  <c r="D6" i="5"/>
  <c r="D7" i="5"/>
  <c r="D8" i="5"/>
  <c r="D2" i="5"/>
  <c r="C3" i="1" l="1"/>
  <c r="C4" i="1"/>
  <c r="C5" i="1"/>
  <c r="C6" i="1"/>
  <c r="C7" i="1"/>
  <c r="C8" i="1"/>
  <c r="C2" i="1"/>
</calcChain>
</file>

<file path=xl/sharedStrings.xml><?xml version="1.0" encoding="utf-8"?>
<sst xmlns="http://schemas.openxmlformats.org/spreadsheetml/2006/main" count="93" uniqueCount="34">
  <si>
    <t>名前</t>
    <rPh sb="0" eb="2">
      <t>ナマエ</t>
    </rPh>
    <phoneticPr fontId="1"/>
  </si>
  <si>
    <t>点数</t>
    <rPh sb="0" eb="2">
      <t>テンスウ</t>
    </rPh>
    <phoneticPr fontId="1"/>
  </si>
  <si>
    <t>阿部一郎</t>
    <rPh sb="0" eb="2">
      <t>アベ</t>
    </rPh>
    <rPh sb="2" eb="4">
      <t>イチロウ</t>
    </rPh>
    <phoneticPr fontId="1"/>
  </si>
  <si>
    <t>加藤恵</t>
    <rPh sb="0" eb="2">
      <t>カトウ</t>
    </rPh>
    <rPh sb="2" eb="3">
      <t>メグミ</t>
    </rPh>
    <phoneticPr fontId="1"/>
  </si>
  <si>
    <t>佐藤次郎</t>
    <rPh sb="0" eb="2">
      <t>サトウ</t>
    </rPh>
    <rPh sb="2" eb="4">
      <t>ジロウ</t>
    </rPh>
    <phoneticPr fontId="1"/>
  </si>
  <si>
    <t>髙橋三郎</t>
    <rPh sb="0" eb="2">
      <t>タカハシ</t>
    </rPh>
    <rPh sb="2" eb="4">
      <t>サブロウ</t>
    </rPh>
    <phoneticPr fontId="1"/>
  </si>
  <si>
    <t>中田里美</t>
    <rPh sb="0" eb="1">
      <t>ナカ</t>
    </rPh>
    <rPh sb="1" eb="2">
      <t>タ</t>
    </rPh>
    <rPh sb="2" eb="4">
      <t>サトミ</t>
    </rPh>
    <phoneticPr fontId="1"/>
  </si>
  <si>
    <t>橋本絵里</t>
    <rPh sb="0" eb="2">
      <t>ハシモト</t>
    </rPh>
    <rPh sb="2" eb="4">
      <t>エリ</t>
    </rPh>
    <phoneticPr fontId="1"/>
  </si>
  <si>
    <t>松本四郎</t>
    <rPh sb="0" eb="2">
      <t>マツモト</t>
    </rPh>
    <rPh sb="2" eb="4">
      <t>シロウ</t>
    </rPh>
    <phoneticPr fontId="1"/>
  </si>
  <si>
    <t>合否</t>
    <rPh sb="0" eb="2">
      <t>ゴウヒ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</si>
  <si>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</si>
  <si>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</si>
  <si>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テスト</t>
    <phoneticPr fontId="1"/>
  </si>
  <si>
    <t>提出率</t>
    <rPh sb="0" eb="2">
      <t>テイシュツ</t>
    </rPh>
    <rPh sb="2" eb="3">
      <t>リツ</t>
    </rPh>
    <phoneticPr fontId="1"/>
  </si>
  <si>
    <t>出席番号</t>
    <rPh sb="0" eb="2">
      <t>シュッセキ</t>
    </rPh>
    <rPh sb="2" eb="4">
      <t>バンゴウ</t>
    </rPh>
    <phoneticPr fontId="1"/>
  </si>
  <si>
    <t>氏名</t>
    <rPh sb="0" eb="2">
      <t>シメイ</t>
    </rPh>
    <phoneticPr fontId="1"/>
  </si>
  <si>
    <t>委員会名</t>
    <rPh sb="0" eb="3">
      <t>イインカイ</t>
    </rPh>
    <rPh sb="3" eb="4">
      <t>メイ</t>
    </rPh>
    <phoneticPr fontId="1"/>
  </si>
  <si>
    <t>番号</t>
    <rPh sb="0" eb="2">
      <t>バンゴウ</t>
    </rPh>
    <phoneticPr fontId="1"/>
  </si>
  <si>
    <t>生活委員会</t>
    <rPh sb="0" eb="2">
      <t>セイカツ</t>
    </rPh>
    <rPh sb="2" eb="5">
      <t>イインカイ</t>
    </rPh>
    <phoneticPr fontId="1"/>
  </si>
  <si>
    <t>図書委員会</t>
    <rPh sb="0" eb="2">
      <t>トショ</t>
    </rPh>
    <rPh sb="2" eb="5">
      <t>イインカイ</t>
    </rPh>
    <phoneticPr fontId="1"/>
  </si>
  <si>
    <t>保健委員会</t>
    <rPh sb="0" eb="2">
      <t>ホケン</t>
    </rPh>
    <rPh sb="2" eb="5">
      <t>イインカイ</t>
    </rPh>
    <phoneticPr fontId="1"/>
  </si>
  <si>
    <t>放送委員会</t>
    <rPh sb="0" eb="2">
      <t>ホウソウ</t>
    </rPh>
    <rPh sb="2" eb="5">
      <t>イインカイ</t>
    </rPh>
    <phoneticPr fontId="1"/>
  </si>
  <si>
    <t>文化祭実行委員会</t>
    <rPh sb="0" eb="3">
      <t>ブンカサイ</t>
    </rPh>
    <rPh sb="3" eb="5">
      <t>ジッコウ</t>
    </rPh>
    <rPh sb="5" eb="8">
      <t>イインカイ</t>
    </rPh>
    <phoneticPr fontId="1"/>
  </si>
  <si>
    <t>体育祭実行委員会</t>
    <rPh sb="0" eb="3">
      <t>タイイクサイ</t>
    </rPh>
    <rPh sb="3" eb="5">
      <t>ジッコウ</t>
    </rPh>
    <rPh sb="5" eb="8">
      <t>イインカイ</t>
    </rPh>
    <phoneticPr fontId="1"/>
  </si>
  <si>
    <t>美化委員会</t>
    <rPh sb="0" eb="2">
      <t>ビカ</t>
    </rPh>
    <rPh sb="2" eb="5">
      <t>イインカイ</t>
    </rPh>
    <phoneticPr fontId="1"/>
  </si>
  <si>
    <t>学級委員会</t>
    <rPh sb="0" eb="2">
      <t>ガッキュウ</t>
    </rPh>
    <rPh sb="2" eb="5">
      <t>イインカイ</t>
    </rPh>
    <phoneticPr fontId="1"/>
  </si>
  <si>
    <t>給食委員会</t>
    <rPh sb="0" eb="2">
      <t>キュウショク</t>
    </rPh>
    <rPh sb="2" eb="5">
      <t>イインカイ</t>
    </rPh>
    <phoneticPr fontId="1"/>
  </si>
  <si>
    <t>園芸委員会</t>
    <rPh sb="0" eb="2">
      <t>エンゲイ</t>
    </rPh>
    <rPh sb="2" eb="5">
      <t>イインカイ</t>
    </rPh>
    <phoneticPr fontId="1"/>
  </si>
  <si>
    <t>遠足</t>
    <rPh sb="0" eb="2">
      <t>エンソク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</si>
  <si>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</si>
  <si>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</si>
  <si>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参加人数</t>
    <rPh sb="0" eb="2">
      <t>サンカ</t>
    </rPh>
    <rPh sb="2" eb="4">
      <t>ニンズウ</t>
    </rPh>
    <phoneticPr fontId="1"/>
  </si>
  <si>
    <t>不参加人数</t>
    <rPh sb="0" eb="1">
      <t>フ</t>
    </rPh>
    <rPh sb="1" eb="3">
      <t>サンカ</t>
    </rPh>
    <rPh sb="3" eb="5">
      <t>ニンズウ</t>
    </rPh>
    <phoneticPr fontId="1"/>
  </si>
  <si>
    <t>不参加</t>
    <rPh sb="0" eb="1">
      <t>フ</t>
    </rPh>
    <rPh sb="1" eb="2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</si>
</sst>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9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8A62-C894-4AA1-A17B-3AB4EBF1552F}">
  <sheetPr codeName="Sheet1"/>
  <dimension ref="A1:C8"/>
  <sheetViews>
    <sheetView tabSelected="1" workbookViewId="0">
      <selection activeCell="C2" sqref="C2"/>
    </sheetView>
  </sheetViews>
  <sheetFormatPr defaultRowHeight="18" x14ac:dyDescent="0.55000000000000004"/>
  <sheetData>
    <row r="1" spans="1:3" x14ac:dyDescent="0.55000000000000004">
      <c r="A1" t="s">
        <v>0</v>
      </c>
      <c r="B1" t="s">
        <v>1</v>
      </c>
      <c r="C1" t="s">
        <v>9</v>
      </c>
    </row>
    <row r="2" spans="1:3" x14ac:dyDescent="0.55000000000000004">
      <c r="A2" t="s">
        <v>2</v>
      </c>
      <c r="B2">
        <v>90</v>
      </c>
      <c r="C2" t="str">
        <f>IF(B2&gt;=70, "合格", "不合格")</f>
        <v>合格</v>
      </c>
    </row>
    <row r="3" spans="1:3" x14ac:dyDescent="0.55000000000000004">
      <c r="A3" t="s">
        <v>3</v>
      </c>
      <c r="B3">
        <v>80</v>
      </c>
      <c r="C3" t="str">
        <f t="shared" ref="C3:C8" si="0">IF(B3&gt;=70, "合格", "不合格")</f>
        <v>合格</v>
      </c>
    </row>
    <row r="4" spans="1:3" x14ac:dyDescent="0.55000000000000004">
      <c r="A4" t="s">
        <v>4</v>
      </c>
      <c r="B4">
        <v>75</v>
      </c>
      <c r="C4" t="str">
        <f t="shared" si="0"/>
        <v>合格</v>
      </c>
    </row>
    <row r="5" spans="1:3" x14ac:dyDescent="0.55000000000000004">
      <c r="A5" t="s">
        <v>5</v>
      </c>
      <c r="B5">
        <v>20</v>
      </c>
      <c r="C5" t="str">
        <f t="shared" si="0"/>
        <v>不合格</v>
      </c>
    </row>
    <row r="6" spans="1:3" x14ac:dyDescent="0.55000000000000004">
      <c r="A6" t="s">
        <v>6</v>
      </c>
      <c r="B6">
        <v>55</v>
      </c>
      <c r="C6" t="str">
        <f t="shared" si="0"/>
        <v>不合格</v>
      </c>
    </row>
    <row r="7" spans="1:3" x14ac:dyDescent="0.55000000000000004">
      <c r="A7" t="s">
        <v>7</v>
      </c>
      <c r="B7">
        <v>65</v>
      </c>
      <c r="C7" t="str">
        <f t="shared" si="0"/>
        <v>不合格</v>
      </c>
    </row>
    <row r="8" spans="1:3" x14ac:dyDescent="0.55000000000000004">
      <c r="A8" t="s">
        <v>8</v>
      </c>
      <c r="B8">
        <v>95</v>
      </c>
      <c r="C8" t="str">
        <f t="shared" si="0"/>
        <v>合格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CDA7-4265-49F3-A3FC-F45F47234A24}">
  <sheetPr codeName="Sheet4"/>
  <dimension ref="A1:D8"/>
  <sheetViews>
    <sheetView workbookViewId="0">
      <selection activeCell="D2" sqref="D2:D8"/>
    </sheetView>
  </sheetViews>
  <sheetFormatPr defaultRowHeight="18" x14ac:dyDescent="0.55000000000000004"/>
  <sheetData>
    <row r="1" spans="1:4" x14ac:dyDescent="0.55000000000000004">
      <c r="A1" t="s">
        <v>0</v>
      </c>
      <c r="B1" t="s">
        <v>10</v>
      </c>
      <c r="C1" t="s">
        <v>11</v>
      </c>
      <c r="D1" t="s">
        <v>9</v>
      </c>
    </row>
    <row r="2" spans="1:4" x14ac:dyDescent="0.55000000000000004">
      <c r="A2" t="s">
        <v>2</v>
      </c>
      <c r="B2">
        <v>90</v>
      </c>
      <c r="C2">
        <v>55</v>
      </c>
      <c r="D2" t="str">
        <f>IF(AND(B2&gt;=60, C2&gt;=60), "合格", "不合格")</f>
        <v>不合格</v>
      </c>
    </row>
    <row r="3" spans="1:4" x14ac:dyDescent="0.55000000000000004">
      <c r="A3" t="s">
        <v>3</v>
      </c>
      <c r="B3">
        <v>80</v>
      </c>
      <c r="C3">
        <v>60</v>
      </c>
      <c r="D3" t="str">
        <f t="shared" ref="D3:D8" si="0">IF(AND(B3&gt;=60, C3&gt;=60), "合格", "不合格")</f>
        <v>合格</v>
      </c>
    </row>
    <row r="4" spans="1:4" x14ac:dyDescent="0.55000000000000004">
      <c r="A4" t="s">
        <v>4</v>
      </c>
      <c r="B4">
        <v>75</v>
      </c>
      <c r="C4">
        <v>50</v>
      </c>
      <c r="D4" t="str">
        <f t="shared" si="0"/>
        <v>不合格</v>
      </c>
    </row>
    <row r="5" spans="1:4" x14ac:dyDescent="0.55000000000000004">
      <c r="A5" t="s">
        <v>5</v>
      </c>
      <c r="B5">
        <v>20</v>
      </c>
      <c r="C5">
        <v>60</v>
      </c>
      <c r="D5" t="str">
        <f t="shared" si="0"/>
        <v>不合格</v>
      </c>
    </row>
    <row r="6" spans="1:4" x14ac:dyDescent="0.55000000000000004">
      <c r="A6" t="s">
        <v>6</v>
      </c>
      <c r="B6">
        <v>55</v>
      </c>
      <c r="C6">
        <v>50</v>
      </c>
      <c r="D6" t="str">
        <f t="shared" si="0"/>
        <v>不合格</v>
      </c>
    </row>
    <row r="7" spans="1:4" x14ac:dyDescent="0.55000000000000004">
      <c r="A7" t="s">
        <v>7</v>
      </c>
      <c r="B7">
        <v>65</v>
      </c>
      <c r="C7">
        <v>90</v>
      </c>
      <c r="D7" t="str">
        <f t="shared" si="0"/>
        <v>合格</v>
      </c>
    </row>
    <row r="8" spans="1:4" x14ac:dyDescent="0.55000000000000004">
      <c r="A8" t="s">
        <v>8</v>
      </c>
      <c r="B8">
        <v>95</v>
      </c>
      <c r="C8">
        <v>80</v>
      </c>
      <c r="D8" t="str">
        <f t="shared" si="0"/>
        <v>合格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772C6-C7C7-48C7-9F7F-9772A9309FD6}">
  <sheetPr codeName="Sheet5"/>
  <dimension ref="A1:D8"/>
  <sheetViews>
    <sheetView workbookViewId="0">
      <selection activeCell="D2" sqref="D2:D8"/>
    </sheetView>
  </sheetViews>
  <sheetFormatPr defaultRowHeight="18" x14ac:dyDescent="0.55000000000000004"/>
  <sheetData>
    <row r="1" spans="1:4" x14ac:dyDescent="0.55000000000000004">
      <c r="A1" t="s">
        <v>0</v>
      </c>
      <c r="B1" t="s">
        <v>12</v>
      </c>
      <c r="C1" t="s">
        <v>13</v>
      </c>
      <c r="D1" t="s">
        <v>9</v>
      </c>
    </row>
    <row r="2" spans="1:4" x14ac:dyDescent="0.55000000000000004">
      <c r="A2" t="s">
        <v>2</v>
      </c>
      <c r="B2">
        <v>90</v>
      </c>
      <c r="C2" s="1">
        <v>0.8</v>
      </c>
      <c r="D2" t="str">
        <f>IF(OR(B2&gt;=60, C2&gt;=90%), "合格", "不合格")</f>
        <v>合格</v>
      </c>
    </row>
    <row r="3" spans="1:4" x14ac:dyDescent="0.55000000000000004">
      <c r="A3" t="s">
        <v>3</v>
      </c>
      <c r="B3">
        <v>80</v>
      </c>
      <c r="C3" s="1">
        <v>0.6</v>
      </c>
      <c r="D3" t="str">
        <f t="shared" ref="D3:D8" si="0">IF(OR(B3&gt;=60, C3&gt;=90%), "合格", "不合格")</f>
        <v>合格</v>
      </c>
    </row>
    <row r="4" spans="1:4" x14ac:dyDescent="0.55000000000000004">
      <c r="A4" t="s">
        <v>4</v>
      </c>
      <c r="B4">
        <v>75</v>
      </c>
      <c r="C4" s="1">
        <v>0.9</v>
      </c>
      <c r="D4" t="str">
        <f t="shared" si="0"/>
        <v>合格</v>
      </c>
    </row>
    <row r="5" spans="1:4" x14ac:dyDescent="0.55000000000000004">
      <c r="A5" t="s">
        <v>5</v>
      </c>
      <c r="B5">
        <v>20</v>
      </c>
      <c r="C5" s="1">
        <v>0.95</v>
      </c>
      <c r="D5" t="str">
        <f t="shared" si="0"/>
        <v>合格</v>
      </c>
    </row>
    <row r="6" spans="1:4" x14ac:dyDescent="0.55000000000000004">
      <c r="A6" t="s">
        <v>6</v>
      </c>
      <c r="B6">
        <v>55</v>
      </c>
      <c r="C6" s="1">
        <v>0.7</v>
      </c>
      <c r="D6" t="str">
        <f t="shared" si="0"/>
        <v>不合格</v>
      </c>
    </row>
    <row r="7" spans="1:4" x14ac:dyDescent="0.55000000000000004">
      <c r="A7" t="s">
        <v>7</v>
      </c>
      <c r="B7">
        <v>65</v>
      </c>
      <c r="C7" s="1">
        <v>0.6</v>
      </c>
      <c r="D7" t="str">
        <f t="shared" si="0"/>
        <v>合格</v>
      </c>
    </row>
    <row r="8" spans="1:4" x14ac:dyDescent="0.55000000000000004">
      <c r="A8" t="s">
        <v>8</v>
      </c>
      <c r="B8">
        <v>95</v>
      </c>
      <c r="C8" s="1">
        <v>1</v>
      </c>
      <c r="D8" t="str">
        <f t="shared" si="0"/>
        <v>合格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A4405-889B-46B4-9609-015C62A30BBD}">
  <sheetPr codeName="Sheet9"/>
  <dimension ref="A1:H11"/>
  <sheetViews>
    <sheetView workbookViewId="0">
      <selection activeCell="J8" sqref="J8"/>
    </sheetView>
  </sheetViews>
  <sheetFormatPr defaultRowHeight="18" x14ac:dyDescent="0.55000000000000004"/>
  <cols>
    <col min="3" max="3" width="4.83203125" bestFit="1" customWidth="1"/>
    <col min="4" max="4" width="17.25" bestFit="1" customWidth="1"/>
    <col min="8" max="8" width="16.25" bestFit="1" customWidth="1"/>
  </cols>
  <sheetData>
    <row r="1" spans="1:8" s="2" customFormat="1" x14ac:dyDescent="0.55000000000000004">
      <c r="A1" s="3" t="s">
        <v>14</v>
      </c>
      <c r="B1" s="3" t="s">
        <v>15</v>
      </c>
      <c r="C1" s="3" t="s">
        <v>17</v>
      </c>
      <c r="D1" s="3" t="s">
        <v>16</v>
      </c>
      <c r="G1" s="3" t="s">
        <v>17</v>
      </c>
      <c r="H1" s="3" t="s">
        <v>16</v>
      </c>
    </row>
    <row r="2" spans="1:8" x14ac:dyDescent="0.55000000000000004">
      <c r="A2" s="4">
        <v>1</v>
      </c>
      <c r="B2" s="4" t="s">
        <v>2</v>
      </c>
      <c r="C2" s="4"/>
      <c r="D2" s="5" t="str">
        <f>IF(C2="","",VLOOKUP(C2,$G$2:$H$11,2,FALSE))</f>
        <v/>
      </c>
      <c r="G2" s="4">
        <v>1</v>
      </c>
      <c r="H2" s="4" t="s">
        <v>25</v>
      </c>
    </row>
    <row r="3" spans="1:8" x14ac:dyDescent="0.55000000000000004">
      <c r="A3" s="4">
        <v>2</v>
      </c>
      <c r="B3" s="4" t="s">
        <v>3</v>
      </c>
      <c r="C3" s="4">
        <v>3</v>
      </c>
      <c r="D3" s="5" t="str">
        <f t="shared" ref="D3:D8" si="0">IF(C3="","",VLOOKUP(C3,$G$2:$H$11,2,FALSE))</f>
        <v>図書委員会</v>
      </c>
      <c r="G3" s="4">
        <v>2</v>
      </c>
      <c r="H3" s="4" t="s">
        <v>18</v>
      </c>
    </row>
    <row r="4" spans="1:8" x14ac:dyDescent="0.55000000000000004">
      <c r="A4" s="4">
        <v>3</v>
      </c>
      <c r="B4" s="4" t="s">
        <v>4</v>
      </c>
      <c r="C4" s="4">
        <v>1</v>
      </c>
      <c r="D4" s="5" t="str">
        <f t="shared" si="0"/>
        <v>学級委員会</v>
      </c>
      <c r="G4" s="4">
        <v>3</v>
      </c>
      <c r="H4" s="4" t="s">
        <v>19</v>
      </c>
    </row>
    <row r="5" spans="1:8" x14ac:dyDescent="0.55000000000000004">
      <c r="A5" s="4">
        <v>4</v>
      </c>
      <c r="B5" s="4" t="s">
        <v>5</v>
      </c>
      <c r="C5" s="4">
        <v>8</v>
      </c>
      <c r="D5" s="5" t="str">
        <f t="shared" si="0"/>
        <v>園芸委員会</v>
      </c>
      <c r="G5" s="4">
        <v>4</v>
      </c>
      <c r="H5" s="4" t="s">
        <v>20</v>
      </c>
    </row>
    <row r="6" spans="1:8" x14ac:dyDescent="0.55000000000000004">
      <c r="A6" s="4">
        <v>5</v>
      </c>
      <c r="B6" s="4" t="s">
        <v>6</v>
      </c>
      <c r="C6" s="4"/>
      <c r="D6" s="5" t="str">
        <f t="shared" si="0"/>
        <v/>
      </c>
      <c r="G6" s="4">
        <v>5</v>
      </c>
      <c r="H6" s="4" t="s">
        <v>21</v>
      </c>
    </row>
    <row r="7" spans="1:8" x14ac:dyDescent="0.55000000000000004">
      <c r="A7" s="4">
        <v>6</v>
      </c>
      <c r="B7" s="4" t="s">
        <v>7</v>
      </c>
      <c r="C7" s="4">
        <v>4</v>
      </c>
      <c r="D7" s="5" t="str">
        <f t="shared" si="0"/>
        <v>保健委員会</v>
      </c>
      <c r="G7" s="4">
        <v>6</v>
      </c>
      <c r="H7" s="4" t="s">
        <v>24</v>
      </c>
    </row>
    <row r="8" spans="1:8" x14ac:dyDescent="0.55000000000000004">
      <c r="A8" s="4">
        <v>7</v>
      </c>
      <c r="B8" s="4" t="s">
        <v>8</v>
      </c>
      <c r="C8" s="4"/>
      <c r="D8" s="5" t="str">
        <f t="shared" si="0"/>
        <v/>
      </c>
      <c r="G8" s="4">
        <v>7</v>
      </c>
      <c r="H8" s="4" t="s">
        <v>26</v>
      </c>
    </row>
    <row r="9" spans="1:8" x14ac:dyDescent="0.55000000000000004">
      <c r="G9" s="4">
        <v>8</v>
      </c>
      <c r="H9" s="4" t="s">
        <v>27</v>
      </c>
    </row>
    <row r="10" spans="1:8" x14ac:dyDescent="0.55000000000000004">
      <c r="G10" s="4">
        <v>9</v>
      </c>
      <c r="H10" s="4" t="s">
        <v>22</v>
      </c>
    </row>
    <row r="11" spans="1:8" x14ac:dyDescent="0.55000000000000004">
      <c r="G11" s="4">
        <v>10</v>
      </c>
      <c r="H11" s="4" t="s">
        <v>23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A797-6BCA-4667-BBAF-D036271FA43F}">
  <sheetPr codeName="Sheet10"/>
  <dimension ref="A1:F8"/>
  <sheetViews>
    <sheetView workbookViewId="0">
      <selection activeCell="G7" sqref="G7"/>
    </sheetView>
  </sheetViews>
  <sheetFormatPr defaultRowHeight="18" x14ac:dyDescent="0.55000000000000004"/>
  <cols>
    <col min="5" max="5" width="10.4140625" bestFit="1" customWidth="1"/>
  </cols>
  <sheetData>
    <row r="1" spans="1:6" s="2" customFormat="1" x14ac:dyDescent="0.55000000000000004">
      <c r="A1" s="3" t="s">
        <v>14</v>
      </c>
      <c r="B1" s="3" t="s">
        <v>15</v>
      </c>
      <c r="C1" s="3" t="s">
        <v>28</v>
      </c>
    </row>
    <row r="2" spans="1:6" x14ac:dyDescent="0.55000000000000004">
      <c r="A2" s="4">
        <v>1</v>
      </c>
      <c r="B2" s="4" t="s">
        <v>2</v>
      </c>
      <c r="C2" s="4" t="s">
        <v>29</v>
      </c>
    </row>
    <row r="3" spans="1:6" x14ac:dyDescent="0.55000000000000004">
      <c r="A3" s="4">
        <v>2</v>
      </c>
      <c r="B3" s="4" t="s">
        <v>3</v>
      </c>
      <c r="C3" s="4" t="s">
        <v>29</v>
      </c>
      <c r="E3" s="4" t="s">
        <v>31</v>
      </c>
      <c r="F3" s="4">
        <f>COUNTIF(C2:C8,"参加")</f>
        <v>5</v>
      </c>
    </row>
    <row r="4" spans="1:6" x14ac:dyDescent="0.55000000000000004">
      <c r="A4" s="4">
        <v>3</v>
      </c>
      <c r="B4" s="4" t="s">
        <v>4</v>
      </c>
      <c r="C4" s="4" t="s">
        <v>29</v>
      </c>
      <c r="E4" s="4" t="s">
        <v>32</v>
      </c>
      <c r="F4" s="4"/>
    </row>
    <row r="5" spans="1:6" x14ac:dyDescent="0.55000000000000004">
      <c r="A5" s="4">
        <v>4</v>
      </c>
      <c r="B5" s="4" t="s">
        <v>5</v>
      </c>
      <c r="C5" s="4" t="s">
        <v>30</v>
      </c>
    </row>
    <row r="6" spans="1:6" x14ac:dyDescent="0.55000000000000004">
      <c r="A6" s="4">
        <v>5</v>
      </c>
      <c r="B6" s="4" t="s">
        <v>6</v>
      </c>
      <c r="C6" s="4" t="s">
        <v>29</v>
      </c>
    </row>
    <row r="7" spans="1:6" x14ac:dyDescent="0.55000000000000004">
      <c r="A7" s="4">
        <v>6</v>
      </c>
      <c r="B7" s="4" t="s">
        <v>7</v>
      </c>
      <c r="C7" s="4" t="s">
        <v>30</v>
      </c>
    </row>
    <row r="8" spans="1:6" x14ac:dyDescent="0.55000000000000004">
      <c r="A8" s="4">
        <v>7</v>
      </c>
      <c r="B8" s="4" t="s">
        <v>8</v>
      </c>
      <c r="C8" s="4" t="s">
        <v>29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7358-FA54-4E66-949C-73BE2942082B}">
  <sheetPr codeName="Sheet11"/>
  <dimension ref="A1:F8"/>
  <sheetViews>
    <sheetView workbookViewId="0">
      <selection activeCell="F3" sqref="F3:F4"/>
    </sheetView>
  </sheetViews>
  <sheetFormatPr defaultRowHeight="18" x14ac:dyDescent="0.55000000000000004"/>
  <cols>
    <col min="5" max="5" width="6.6640625" bestFit="1" customWidth="1"/>
  </cols>
  <sheetData>
    <row r="1" spans="1:6" s="2" customFormat="1" x14ac:dyDescent="0.55000000000000004">
      <c r="A1" s="3" t="s">
        <v>14</v>
      </c>
      <c r="B1" s="3" t="s">
        <v>15</v>
      </c>
      <c r="C1" s="3" t="s">
        <v>28</v>
      </c>
    </row>
    <row r="2" spans="1:6" x14ac:dyDescent="0.55000000000000004">
      <c r="A2" s="4">
        <v>1</v>
      </c>
      <c r="B2" s="4" t="s">
        <v>2</v>
      </c>
      <c r="C2" s="4" t="s">
        <v>29</v>
      </c>
    </row>
    <row r="3" spans="1:6" x14ac:dyDescent="0.55000000000000004">
      <c r="A3" s="4">
        <v>2</v>
      </c>
      <c r="B3" s="4" t="s">
        <v>3</v>
      </c>
      <c r="C3" s="4" t="s">
        <v>29</v>
      </c>
      <c r="E3" s="4" t="s">
        <v>29</v>
      </c>
      <c r="F3" s="4">
        <f>COUNTIF($C$2:$C$8,E3)</f>
        <v>5</v>
      </c>
    </row>
    <row r="4" spans="1:6" x14ac:dyDescent="0.55000000000000004">
      <c r="A4" s="4">
        <v>3</v>
      </c>
      <c r="B4" s="4" t="s">
        <v>4</v>
      </c>
      <c r="C4" s="4" t="s">
        <v>29</v>
      </c>
      <c r="E4" s="4" t="s">
        <v>33</v>
      </c>
      <c r="F4" s="4">
        <f>COUNTIF($C$2:$C$8,E4)</f>
        <v>2</v>
      </c>
    </row>
    <row r="5" spans="1:6" x14ac:dyDescent="0.55000000000000004">
      <c r="A5" s="4">
        <v>4</v>
      </c>
      <c r="B5" s="4" t="s">
        <v>5</v>
      </c>
      <c r="C5" s="4" t="s">
        <v>30</v>
      </c>
    </row>
    <row r="6" spans="1:6" x14ac:dyDescent="0.55000000000000004">
      <c r="A6" s="4">
        <v>5</v>
      </c>
      <c r="B6" s="4" t="s">
        <v>6</v>
      </c>
      <c r="C6" s="4" t="s">
        <v>29</v>
      </c>
    </row>
    <row r="7" spans="1:6" x14ac:dyDescent="0.55000000000000004">
      <c r="A7" s="4">
        <v>6</v>
      </c>
      <c r="B7" s="4" t="s">
        <v>7</v>
      </c>
      <c r="C7" s="4" t="s">
        <v>30</v>
      </c>
    </row>
    <row r="8" spans="1:6" x14ac:dyDescent="0.55000000000000004">
      <c r="A8" s="4">
        <v>7</v>
      </c>
      <c r="B8" s="4" t="s">
        <v>8</v>
      </c>
      <c r="C8" s="4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点数の合否判定</vt:lpstr>
      <vt:lpstr>複数条件での合否判定1</vt:lpstr>
      <vt:lpstr>複数条件での合否判定2</vt:lpstr>
      <vt:lpstr>生徒名簿</vt:lpstr>
      <vt:lpstr>参加確認</vt:lpstr>
      <vt:lpstr>参加確認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2025-07-22T05:15:14Z</dcterms:created>
  <dcterms:modified xsi:type="dcterms:W3CDTF">2025-08-04T11:41:20Z</dcterms:modified>
</cp:coreProperties>
</file>