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ah\Downloads\WPエクセルLABO\エクセル003\"/>
    </mc:Choice>
  </mc:AlternateContent>
  <xr:revisionPtr revIDLastSave="0" documentId="13_ncr:1_{6DD8F02A-CD0E-4BA4-AB14-44C7AF22D2D2}" xr6:coauthVersionLast="47" xr6:coauthVersionMax="47" xr10:uidLastSave="{00000000-0000-0000-0000-000000000000}"/>
  <bookViews>
    <workbookView xWindow="-110" yWindow="-110" windowWidth="19420" windowHeight="10300" xr2:uid="{D4037895-6D80-4DF5-8FCA-C9717D0D3690}"/>
  </bookViews>
  <sheets>
    <sheet name="点数の合否判定" sheetId="1" r:id="rId1"/>
    <sheet name="出席日数の判定" sheetId="3" r:id="rId2"/>
    <sheet name="点数のランク付け" sheetId="4" r:id="rId3"/>
    <sheet name="複数条件での合否判定1" sheetId="5" r:id="rId4"/>
    <sheet name="複数条件での合否判定2" sheetId="6" r:id="rId5"/>
    <sheet name="残業代の算出" sheetId="7" r:id="rId6"/>
    <sheet name="IFS関数で多数のランク付け" sheetId="8" r:id="rId7"/>
    <sheet name="IF関数で多数のランク付け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2" i="9"/>
  <c r="C2" i="8" a="1"/>
  <c r="C2" i="8" s="1"/>
  <c r="C3" i="8" a="1"/>
  <c r="C3" i="8"/>
  <c r="C4" i="8" a="1"/>
  <c r="C4" i="8"/>
  <c r="C5" i="8" a="1"/>
  <c r="C5" i="8" s="1"/>
  <c r="C6" i="8" a="1"/>
  <c r="C6" i="8" s="1"/>
  <c r="C7" i="8" a="1"/>
  <c r="C7" i="8" s="1"/>
  <c r="C8" i="8" a="1"/>
  <c r="C8" i="8"/>
  <c r="C3" i="7"/>
  <c r="D3" i="7"/>
  <c r="I3" i="7" s="1"/>
  <c r="E3" i="7"/>
  <c r="F3" i="7"/>
  <c r="G3" i="7"/>
  <c r="H3" i="7"/>
  <c r="D3" i="6"/>
  <c r="D4" i="6"/>
  <c r="D5" i="6"/>
  <c r="D6" i="6"/>
  <c r="D7" i="6"/>
  <c r="D8" i="6"/>
  <c r="D2" i="6"/>
  <c r="D3" i="5"/>
  <c r="D4" i="5"/>
  <c r="D5" i="5"/>
  <c r="D6" i="5"/>
  <c r="D7" i="5"/>
  <c r="D8" i="5"/>
  <c r="D2" i="5"/>
  <c r="C3" i="4"/>
  <c r="C4" i="4"/>
  <c r="C5" i="4"/>
  <c r="C6" i="4"/>
  <c r="C7" i="4"/>
  <c r="C8" i="4"/>
  <c r="C2" i="4"/>
  <c r="C3" i="3" l="1"/>
  <c r="C4" i="3"/>
  <c r="C5" i="3"/>
  <c r="C6" i="3"/>
  <c r="C7" i="3"/>
  <c r="C8" i="3"/>
  <c r="C2" i="3"/>
  <c r="C3" i="1"/>
  <c r="C4" i="1"/>
  <c r="C5" i="1"/>
  <c r="C6" i="1"/>
  <c r="C7" i="1"/>
  <c r="C8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<sst xmlns="http://schemas.openxmlformats.org/spreadsheetml/2006/main" count="78" uniqueCount="22">
  <si>
    <t>名前</t>
    <rPh sb="0" eb="2">
      <t>ナマエ</t>
    </rPh>
    <phoneticPr fontId="1"/>
  </si>
  <si>
    <t>点数</t>
    <rPh sb="0" eb="2">
      <t>テンスウ</t>
    </rPh>
    <phoneticPr fontId="1"/>
  </si>
  <si>
    <t>阿部一郎</t>
    <rPh sb="0" eb="2">
      <t>アベ</t>
    </rPh>
    <rPh sb="2" eb="4">
      <t>イチロウ</t>
    </rPh>
    <phoneticPr fontId="1"/>
  </si>
  <si>
    <t>加藤恵</t>
    <rPh sb="0" eb="2">
      <t>カトウ</t>
    </rPh>
    <rPh sb="2" eb="3">
      <t>メグミ</t>
    </rPh>
    <phoneticPr fontId="1"/>
  </si>
  <si>
    <t>佐藤次郎</t>
    <rPh sb="0" eb="2">
      <t>サトウ</t>
    </rPh>
    <rPh sb="2" eb="4">
      <t>ジロウ</t>
    </rPh>
    <phoneticPr fontId="1"/>
  </si>
  <si>
    <t>髙橋三郎</t>
    <rPh sb="0" eb="2">
      <t>タカハシ</t>
    </rPh>
    <rPh sb="2" eb="4">
      <t>サブロウ</t>
    </rPh>
    <phoneticPr fontId="1"/>
  </si>
  <si>
    <t>中田里美</t>
    <rPh sb="0" eb="1">
      <t>ナカ</t>
    </rPh>
    <rPh sb="1" eb="2">
      <t>タ</t>
    </rPh>
    <rPh sb="2" eb="4">
      <t>サトミ</t>
    </rPh>
    <phoneticPr fontId="1"/>
  </si>
  <si>
    <t>橋本絵里</t>
    <rPh sb="0" eb="2">
      <t>ハシモト</t>
    </rPh>
    <rPh sb="2" eb="4">
      <t>エリ</t>
    </rPh>
    <phoneticPr fontId="1"/>
  </si>
  <si>
    <t>松本四郎</t>
    <rPh sb="0" eb="2">
      <t>マツモト</t>
    </rPh>
    <rPh sb="2" eb="4">
      <t>シロウ</t>
    </rPh>
    <phoneticPr fontId="1"/>
  </si>
  <si>
    <t>合否</t>
    <rPh sb="0" eb="2">
      <t>ゴウヒ</t>
    </rPh>
    <phoneticPr fontId="1"/>
  </si>
  <si>
    <t>出席日数</t>
    <rPh sb="0" eb="2">
      <t>シュッセキ</t>
    </rPh>
    <rPh sb="2" eb="4">
      <t>ニッスウ</t>
    </rPh>
    <phoneticPr fontId="1"/>
  </si>
  <si>
    <t>15日未満</t>
    <rPh sb="2" eb="3">
      <t>ニチ</t>
    </rPh>
    <rPh sb="3" eb="5">
      <t>ミマン</t>
    </rPh>
    <phoneticPr fontId="1"/>
  </si>
  <si>
    <t>評価</t>
    <rPh sb="0" eb="2">
      <t>ヒョウカ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</si>
  <si>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</si>
  <si>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</si>
  <si>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テスト</t>
    <phoneticPr fontId="1"/>
  </si>
  <si>
    <t>提出率</t>
    <rPh sb="0" eb="2">
      <t>テイシュツ</t>
    </rPh>
    <rPh sb="2" eb="3">
      <t>リツ</t>
    </rPh>
    <phoneticPr fontId="1"/>
  </si>
  <si>
    <t>勤務時間</t>
    <rPh sb="0" eb="2">
      <t>キンム</t>
    </rPh>
    <rPh sb="2" eb="4">
      <t>ジカン</t>
    </rPh>
    <phoneticPr fontId="1"/>
  </si>
  <si>
    <t>…</t>
    <phoneticPr fontId="1"/>
  </si>
  <si>
    <t>合計</t>
    <rPh sb="0" eb="2">
      <t>ゴウケイ</t>
    </rPh>
    <phoneticPr fontId="1"/>
  </si>
  <si>
    <t>残業代</t>
    <rPh sb="0" eb="3">
      <t>ザンギョウダイ</t>
    </rPh>
    <phoneticPr fontId="1"/>
  </si>
  <si>
    <t>7月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</si>
</sst>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9" fontId="0" fillId="0" borderId="0" xfId="2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8A62-C894-4AA1-A17B-3AB4EBF1552F}">
  <sheetPr codeName="Sheet1"/>
  <dimension ref="A1:C8"/>
  <sheetViews>
    <sheetView tabSelected="1" workbookViewId="0">
      <selection activeCell="C13" sqref="C13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  <c r="C1" t="s">
        <v>9</v>
      </c>
    </row>
    <row r="2" spans="1:3" x14ac:dyDescent="0.55000000000000004">
      <c r="A2" t="s">
        <v>2</v>
      </c>
      <c r="B2">
        <v>90</v>
      </c>
      <c r="C2" t="str">
        <f>IF(B2&gt;=70, "合格", "不合格")</f>
        <v>合格</v>
      </c>
    </row>
    <row r="3" spans="1:3" x14ac:dyDescent="0.55000000000000004">
      <c r="A3" t="s">
        <v>3</v>
      </c>
      <c r="B3">
        <v>80</v>
      </c>
      <c r="C3" t="str">
        <f t="shared" ref="C3:C8" si="0">IF(B3&gt;=70, "合格", "不合格")</f>
        <v>合格</v>
      </c>
    </row>
    <row r="4" spans="1:3" x14ac:dyDescent="0.55000000000000004">
      <c r="A4" t="s">
        <v>4</v>
      </c>
      <c r="B4">
        <v>75</v>
      </c>
      <c r="C4" t="str">
        <f t="shared" si="0"/>
        <v>合格</v>
      </c>
    </row>
    <row r="5" spans="1:3" x14ac:dyDescent="0.55000000000000004">
      <c r="A5" t="s">
        <v>5</v>
      </c>
      <c r="B5">
        <v>20</v>
      </c>
      <c r="C5" t="str">
        <f t="shared" si="0"/>
        <v>不合格</v>
      </c>
    </row>
    <row r="6" spans="1:3" x14ac:dyDescent="0.55000000000000004">
      <c r="A6" t="s">
        <v>6</v>
      </c>
      <c r="B6">
        <v>55</v>
      </c>
      <c r="C6" t="str">
        <f t="shared" si="0"/>
        <v>不合格</v>
      </c>
    </row>
    <row r="7" spans="1:3" x14ac:dyDescent="0.55000000000000004">
      <c r="A7" t="s">
        <v>7</v>
      </c>
      <c r="B7">
        <v>65</v>
      </c>
      <c r="C7" t="str">
        <f t="shared" si="0"/>
        <v>不合格</v>
      </c>
    </row>
    <row r="8" spans="1:3" x14ac:dyDescent="0.55000000000000004">
      <c r="A8" t="s">
        <v>8</v>
      </c>
      <c r="B8">
        <v>95</v>
      </c>
      <c r="C8" t="str">
        <f t="shared" si="0"/>
        <v>合格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C9BF-65A3-48B7-8916-16E4E2187A73}">
  <dimension ref="A1:C8"/>
  <sheetViews>
    <sheetView workbookViewId="0">
      <selection activeCell="C12" sqref="C12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10</v>
      </c>
      <c r="C1" t="s">
        <v>11</v>
      </c>
    </row>
    <row r="2" spans="1:3" x14ac:dyDescent="0.55000000000000004">
      <c r="A2" t="s">
        <v>2</v>
      </c>
      <c r="B2">
        <v>30</v>
      </c>
      <c r="C2" t="str">
        <f>IF(B2&gt;=15, "", "注意")</f>
        <v/>
      </c>
    </row>
    <row r="3" spans="1:3" x14ac:dyDescent="0.55000000000000004">
      <c r="A3" t="s">
        <v>3</v>
      </c>
      <c r="B3">
        <v>15</v>
      </c>
      <c r="C3" t="str">
        <f t="shared" ref="C3:C8" si="0">IF(B3&gt;=15, "", "注意")</f>
        <v/>
      </c>
    </row>
    <row r="4" spans="1:3" x14ac:dyDescent="0.55000000000000004">
      <c r="A4" t="s">
        <v>4</v>
      </c>
      <c r="B4">
        <v>20</v>
      </c>
      <c r="C4" t="str">
        <f t="shared" si="0"/>
        <v/>
      </c>
    </row>
    <row r="5" spans="1:3" x14ac:dyDescent="0.55000000000000004">
      <c r="A5" t="s">
        <v>5</v>
      </c>
      <c r="B5">
        <v>18</v>
      </c>
      <c r="C5" t="str">
        <f t="shared" si="0"/>
        <v/>
      </c>
    </row>
    <row r="6" spans="1:3" x14ac:dyDescent="0.55000000000000004">
      <c r="A6" t="s">
        <v>6</v>
      </c>
      <c r="B6">
        <v>13</v>
      </c>
      <c r="C6" t="str">
        <f t="shared" si="0"/>
        <v>注意</v>
      </c>
    </row>
    <row r="7" spans="1:3" x14ac:dyDescent="0.55000000000000004">
      <c r="A7" t="s">
        <v>7</v>
      </c>
      <c r="B7">
        <v>30</v>
      </c>
      <c r="C7" t="str">
        <f t="shared" si="0"/>
        <v/>
      </c>
    </row>
    <row r="8" spans="1:3" x14ac:dyDescent="0.55000000000000004">
      <c r="A8" t="s">
        <v>8</v>
      </c>
      <c r="B8">
        <v>28</v>
      </c>
      <c r="C8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D88D-3F97-4E12-9321-577E7539BB71}">
  <dimension ref="A1:C8"/>
  <sheetViews>
    <sheetView workbookViewId="0">
      <selection activeCell="F11" sqref="F11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  <c r="C1" t="s">
        <v>12</v>
      </c>
    </row>
    <row r="2" spans="1:3" x14ac:dyDescent="0.55000000000000004">
      <c r="A2" t="s">
        <v>2</v>
      </c>
      <c r="B2">
        <v>90</v>
      </c>
      <c r="C2" t="str">
        <f>IF(B2&gt;=80,"A",IF(B2&gt;=60,"B","C"))</f>
        <v>A</v>
      </c>
    </row>
    <row r="3" spans="1:3" x14ac:dyDescent="0.55000000000000004">
      <c r="A3" t="s">
        <v>3</v>
      </c>
      <c r="B3">
        <v>80</v>
      </c>
      <c r="C3" t="str">
        <f t="shared" ref="C3:C8" si="0">IF(B3&gt;=80,"A",IF(B3&gt;=60,"B","C"))</f>
        <v>A</v>
      </c>
    </row>
    <row r="4" spans="1:3" x14ac:dyDescent="0.55000000000000004">
      <c r="A4" t="s">
        <v>4</v>
      </c>
      <c r="B4">
        <v>75</v>
      </c>
      <c r="C4" t="str">
        <f t="shared" si="0"/>
        <v>B</v>
      </c>
    </row>
    <row r="5" spans="1:3" x14ac:dyDescent="0.55000000000000004">
      <c r="A5" t="s">
        <v>5</v>
      </c>
      <c r="B5">
        <v>20</v>
      </c>
      <c r="C5" t="str">
        <f t="shared" si="0"/>
        <v>C</v>
      </c>
    </row>
    <row r="6" spans="1:3" x14ac:dyDescent="0.55000000000000004">
      <c r="A6" t="s">
        <v>6</v>
      </c>
      <c r="B6">
        <v>55</v>
      </c>
      <c r="C6" t="str">
        <f t="shared" si="0"/>
        <v>C</v>
      </c>
    </row>
    <row r="7" spans="1:3" x14ac:dyDescent="0.55000000000000004">
      <c r="A7" t="s">
        <v>7</v>
      </c>
      <c r="B7">
        <v>65</v>
      </c>
      <c r="C7" t="str">
        <f t="shared" si="0"/>
        <v>B</v>
      </c>
    </row>
    <row r="8" spans="1:3" x14ac:dyDescent="0.55000000000000004">
      <c r="A8" t="s">
        <v>8</v>
      </c>
      <c r="B8">
        <v>95</v>
      </c>
      <c r="C8" t="str">
        <f t="shared" si="0"/>
        <v>A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CDA7-4265-49F3-A3FC-F45F47234A24}">
  <dimension ref="A1:D8"/>
  <sheetViews>
    <sheetView workbookViewId="0">
      <selection activeCell="H13" sqref="H13"/>
    </sheetView>
  </sheetViews>
  <sheetFormatPr defaultRowHeight="18" x14ac:dyDescent="0.55000000000000004"/>
  <sheetData>
    <row r="1" spans="1:4" x14ac:dyDescent="0.55000000000000004">
      <c r="A1" t="s">
        <v>0</v>
      </c>
      <c r="B1" t="s">
        <v>13</v>
      </c>
      <c r="C1" t="s">
        <v>14</v>
      </c>
      <c r="D1" t="s">
        <v>9</v>
      </c>
    </row>
    <row r="2" spans="1:4" x14ac:dyDescent="0.55000000000000004">
      <c r="A2" t="s">
        <v>2</v>
      </c>
      <c r="B2">
        <v>90</v>
      </c>
      <c r="C2">
        <v>55</v>
      </c>
      <c r="D2" t="str">
        <f>IF(AND(B2&gt;=60, C2&gt;=60), "合格", "不合格")</f>
        <v>不合格</v>
      </c>
    </row>
    <row r="3" spans="1:4" x14ac:dyDescent="0.55000000000000004">
      <c r="A3" t="s">
        <v>3</v>
      </c>
      <c r="B3">
        <v>80</v>
      </c>
      <c r="C3">
        <v>60</v>
      </c>
      <c r="D3" t="str">
        <f t="shared" ref="D3:D8" si="0">IF(AND(B3&gt;=60, C3&gt;=60), "合格", "不合格")</f>
        <v>合格</v>
      </c>
    </row>
    <row r="4" spans="1:4" x14ac:dyDescent="0.55000000000000004">
      <c r="A4" t="s">
        <v>4</v>
      </c>
      <c r="B4">
        <v>75</v>
      </c>
      <c r="C4">
        <v>50</v>
      </c>
      <c r="D4" t="str">
        <f t="shared" si="0"/>
        <v>不合格</v>
      </c>
    </row>
    <row r="5" spans="1:4" x14ac:dyDescent="0.55000000000000004">
      <c r="A5" t="s">
        <v>5</v>
      </c>
      <c r="B5">
        <v>20</v>
      </c>
      <c r="C5">
        <v>60</v>
      </c>
      <c r="D5" t="str">
        <f t="shared" si="0"/>
        <v>不合格</v>
      </c>
    </row>
    <row r="6" spans="1:4" x14ac:dyDescent="0.55000000000000004">
      <c r="A6" t="s">
        <v>6</v>
      </c>
      <c r="B6">
        <v>55</v>
      </c>
      <c r="C6">
        <v>50</v>
      </c>
      <c r="D6" t="str">
        <f t="shared" si="0"/>
        <v>不合格</v>
      </c>
    </row>
    <row r="7" spans="1:4" x14ac:dyDescent="0.55000000000000004">
      <c r="A7" t="s">
        <v>7</v>
      </c>
      <c r="B7">
        <v>65</v>
      </c>
      <c r="C7">
        <v>90</v>
      </c>
      <c r="D7" t="str">
        <f t="shared" si="0"/>
        <v>合格</v>
      </c>
    </row>
    <row r="8" spans="1:4" x14ac:dyDescent="0.55000000000000004">
      <c r="A8" t="s">
        <v>8</v>
      </c>
      <c r="B8">
        <v>95</v>
      </c>
      <c r="C8">
        <v>80</v>
      </c>
      <c r="D8" t="str">
        <f t="shared" si="0"/>
        <v>合格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72C6-C7C7-48C7-9F7F-9772A9309FD6}">
  <dimension ref="A1:D8"/>
  <sheetViews>
    <sheetView workbookViewId="0">
      <selection activeCell="J13" sqref="J13"/>
    </sheetView>
  </sheetViews>
  <sheetFormatPr defaultRowHeight="18" x14ac:dyDescent="0.55000000000000004"/>
  <sheetData>
    <row r="1" spans="1:4" x14ac:dyDescent="0.55000000000000004">
      <c r="A1" t="s">
        <v>0</v>
      </c>
      <c r="B1" t="s">
        <v>15</v>
      </c>
      <c r="C1" t="s">
        <v>16</v>
      </c>
      <c r="D1" t="s">
        <v>9</v>
      </c>
    </row>
    <row r="2" spans="1:4" x14ac:dyDescent="0.55000000000000004">
      <c r="A2" t="s">
        <v>2</v>
      </c>
      <c r="B2">
        <v>90</v>
      </c>
      <c r="C2" s="1">
        <v>0.8</v>
      </c>
      <c r="D2" t="str">
        <f>IF(OR(B2&gt;=60, C2&gt;=90%), "合格", "不合格")</f>
        <v>合格</v>
      </c>
    </row>
    <row r="3" spans="1:4" x14ac:dyDescent="0.55000000000000004">
      <c r="A3" t="s">
        <v>3</v>
      </c>
      <c r="B3">
        <v>80</v>
      </c>
      <c r="C3" s="1">
        <v>0.6</v>
      </c>
      <c r="D3" t="str">
        <f t="shared" ref="D3:D8" si="0">IF(OR(B3&gt;=60, C3&gt;=90%), "合格", "不合格")</f>
        <v>合格</v>
      </c>
    </row>
    <row r="4" spans="1:4" x14ac:dyDescent="0.55000000000000004">
      <c r="A4" t="s">
        <v>4</v>
      </c>
      <c r="B4">
        <v>75</v>
      </c>
      <c r="C4" s="1">
        <v>0.9</v>
      </c>
      <c r="D4" t="str">
        <f t="shared" si="0"/>
        <v>合格</v>
      </c>
    </row>
    <row r="5" spans="1:4" x14ac:dyDescent="0.55000000000000004">
      <c r="A5" t="s">
        <v>5</v>
      </c>
      <c r="B5">
        <v>20</v>
      </c>
      <c r="C5" s="1">
        <v>0.95</v>
      </c>
      <c r="D5" t="str">
        <f t="shared" si="0"/>
        <v>合格</v>
      </c>
    </row>
    <row r="6" spans="1:4" x14ac:dyDescent="0.55000000000000004">
      <c r="A6" t="s">
        <v>6</v>
      </c>
      <c r="B6">
        <v>55</v>
      </c>
      <c r="C6" s="1">
        <v>0.7</v>
      </c>
      <c r="D6" t="str">
        <f t="shared" si="0"/>
        <v>不合格</v>
      </c>
    </row>
    <row r="7" spans="1:4" x14ac:dyDescent="0.55000000000000004">
      <c r="A7" t="s">
        <v>7</v>
      </c>
      <c r="B7">
        <v>65</v>
      </c>
      <c r="C7" s="1">
        <v>0.6</v>
      </c>
      <c r="D7" t="str">
        <f t="shared" si="0"/>
        <v>合格</v>
      </c>
    </row>
    <row r="8" spans="1:4" x14ac:dyDescent="0.55000000000000004">
      <c r="A8" t="s">
        <v>8</v>
      </c>
      <c r="B8">
        <v>95</v>
      </c>
      <c r="C8" s="1">
        <v>1</v>
      </c>
      <c r="D8" t="str">
        <f t="shared" si="0"/>
        <v>合格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2682-12E9-4B91-AB46-C289F850E510}">
  <dimension ref="A1:I3"/>
  <sheetViews>
    <sheetView workbookViewId="0">
      <selection activeCell="H14" sqref="H14"/>
    </sheetView>
  </sheetViews>
  <sheetFormatPr defaultRowHeight="18" x14ac:dyDescent="0.55000000000000004"/>
  <cols>
    <col min="3" max="8" width="8.6640625" style="2"/>
  </cols>
  <sheetData>
    <row r="1" spans="1:9" x14ac:dyDescent="0.55000000000000004">
      <c r="A1" s="3" t="s">
        <v>21</v>
      </c>
      <c r="B1" s="3"/>
      <c r="C1" s="4">
        <v>1</v>
      </c>
      <c r="D1" s="4">
        <v>2</v>
      </c>
      <c r="E1" s="4">
        <v>3</v>
      </c>
      <c r="F1" s="4">
        <v>4</v>
      </c>
      <c r="G1" s="4" t="s">
        <v>18</v>
      </c>
      <c r="H1" s="4">
        <v>31</v>
      </c>
      <c r="I1" s="5" t="s">
        <v>19</v>
      </c>
    </row>
    <row r="2" spans="1:9" x14ac:dyDescent="0.55000000000000004">
      <c r="A2" s="3" t="s">
        <v>2</v>
      </c>
      <c r="B2" s="4" t="s">
        <v>17</v>
      </c>
      <c r="C2" s="4">
        <v>8</v>
      </c>
      <c r="D2" s="4">
        <v>8</v>
      </c>
      <c r="E2" s="4">
        <v>10</v>
      </c>
      <c r="F2" s="4">
        <v>8.5</v>
      </c>
      <c r="G2" s="4">
        <v>8</v>
      </c>
      <c r="H2" s="4">
        <v>9</v>
      </c>
      <c r="I2" s="5">
        <v>260</v>
      </c>
    </row>
    <row r="3" spans="1:9" x14ac:dyDescent="0.55000000000000004">
      <c r="A3" s="3"/>
      <c r="B3" s="4" t="s">
        <v>20</v>
      </c>
      <c r="C3" s="6">
        <f t="shared" ref="C3:H3" si="0">IF(C2&gt;8,(C2-8)*1000,0)</f>
        <v>0</v>
      </c>
      <c r="D3" s="6">
        <f t="shared" si="0"/>
        <v>0</v>
      </c>
      <c r="E3" s="6">
        <f t="shared" si="0"/>
        <v>2000</v>
      </c>
      <c r="F3" s="6">
        <f t="shared" si="0"/>
        <v>500</v>
      </c>
      <c r="G3" s="6">
        <f t="shared" si="0"/>
        <v>0</v>
      </c>
      <c r="H3" s="6">
        <f t="shared" si="0"/>
        <v>1000</v>
      </c>
      <c r="I3" s="6">
        <f>SUM(C3:H3)</f>
        <v>3500</v>
      </c>
    </row>
  </sheetData>
  <mergeCells count="2">
    <mergeCell ref="A2:A3"/>
    <mergeCell ref="A1:B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CC81-F85E-423D-BF13-7D2F6191ECA7}">
  <dimension ref="A1:C8"/>
  <sheetViews>
    <sheetView workbookViewId="0">
      <selection activeCell="H13" sqref="H13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  <c r="C1" t="s">
        <v>12</v>
      </c>
    </row>
    <row r="2" spans="1:3" x14ac:dyDescent="0.55000000000000004">
      <c r="A2" t="s">
        <v>2</v>
      </c>
      <c r="B2">
        <v>90</v>
      </c>
      <c r="C2" t="str" cm="1">
        <f t="array" ref="C2">_xlfn.IFS(B2&gt;=90,"S",B2&gt;=80,"A",B2&gt;=70,"B",B2&gt;=60,"C",B2&gt;=50,"D",B2&lt;50,"E")</f>
        <v>S</v>
      </c>
    </row>
    <row r="3" spans="1:3" x14ac:dyDescent="0.55000000000000004">
      <c r="A3" t="s">
        <v>3</v>
      </c>
      <c r="B3">
        <v>80</v>
      </c>
      <c r="C3" t="str" cm="1">
        <f t="array" ref="C3">_xlfn.IFS(B3&gt;=90,"S",B3&gt;=80,"A",B3&gt;=70,"B",B3&gt;=60,"C",B3&gt;=50,"D",B3&lt;50,"E")</f>
        <v>A</v>
      </c>
    </row>
    <row r="4" spans="1:3" x14ac:dyDescent="0.55000000000000004">
      <c r="A4" t="s">
        <v>4</v>
      </c>
      <c r="B4">
        <v>75</v>
      </c>
      <c r="C4" t="str" cm="1">
        <f t="array" ref="C4">_xlfn.IFS(B4&gt;=90,"S",B4&gt;=80,"A",B4&gt;=70,"B",B4&gt;=60,"C",B4&gt;=50,"D",B4&lt;50,"E")</f>
        <v>B</v>
      </c>
    </row>
    <row r="5" spans="1:3" x14ac:dyDescent="0.55000000000000004">
      <c r="A5" t="s">
        <v>5</v>
      </c>
      <c r="B5">
        <v>20</v>
      </c>
      <c r="C5" t="str" cm="1">
        <f t="array" ref="C5">_xlfn.IFS(B5&gt;=90,"S",B5&gt;=80,"A",B5&gt;=70,"B",B5&gt;=60,"C",B5&gt;=50,"D",B5&lt;50,"E")</f>
        <v>E</v>
      </c>
    </row>
    <row r="6" spans="1:3" x14ac:dyDescent="0.55000000000000004">
      <c r="A6" t="s">
        <v>6</v>
      </c>
      <c r="B6">
        <v>55</v>
      </c>
      <c r="C6" t="str" cm="1">
        <f t="array" ref="C6">_xlfn.IFS(B6&gt;=90,"S",B6&gt;=80,"A",B6&gt;=70,"B",B6&gt;=60,"C",B6&gt;=50,"D",B6&lt;50,"E")</f>
        <v>D</v>
      </c>
    </row>
    <row r="7" spans="1:3" x14ac:dyDescent="0.55000000000000004">
      <c r="A7" t="s">
        <v>7</v>
      </c>
      <c r="B7">
        <v>65</v>
      </c>
      <c r="C7" t="str" cm="1">
        <f t="array" ref="C7">_xlfn.IFS(B7&gt;=90,"S",B7&gt;=80,"A",B7&gt;=70,"B",B7&gt;=60,"C",B7&gt;=50,"D",B7&lt;50,"E")</f>
        <v>C</v>
      </c>
    </row>
    <row r="8" spans="1:3" x14ac:dyDescent="0.55000000000000004">
      <c r="A8" t="s">
        <v>8</v>
      </c>
      <c r="B8">
        <v>95</v>
      </c>
      <c r="C8" t="str" cm="1">
        <f t="array" ref="C8">_xlfn.IFS(B8&gt;=90,"S",B8&gt;=80,"A",B8&gt;=70,"B",B8&gt;=60,"C",B8&gt;=50,"D",B8&lt;50,"E")</f>
        <v>S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529A-5D8A-461B-8C0F-2BCAE9B265F8}">
  <dimension ref="A1:C8"/>
  <sheetViews>
    <sheetView workbookViewId="0">
      <selection activeCell="H13" sqref="H13"/>
    </sheetView>
  </sheetViews>
  <sheetFormatPr defaultRowHeight="18" x14ac:dyDescent="0.55000000000000004"/>
  <sheetData>
    <row r="1" spans="1:3" x14ac:dyDescent="0.55000000000000004">
      <c r="A1" t="s">
        <v>0</v>
      </c>
      <c r="B1" t="s">
        <v>1</v>
      </c>
      <c r="C1" t="s">
        <v>12</v>
      </c>
    </row>
    <row r="2" spans="1:3" x14ac:dyDescent="0.55000000000000004">
      <c r="A2" t="s">
        <v>2</v>
      </c>
      <c r="B2">
        <v>90</v>
      </c>
      <c r="C2" t="str">
        <f>IF(B2&gt;=90,"S",IF(B2&gt;=80,"A",IF(B2&gt;=70,"B",IF(B2&gt;=60,"C",IF(B2&gt;=50,"D","E")))))</f>
        <v>S</v>
      </c>
    </row>
    <row r="3" spans="1:3" x14ac:dyDescent="0.55000000000000004">
      <c r="A3" t="s">
        <v>3</v>
      </c>
      <c r="B3">
        <v>80</v>
      </c>
      <c r="C3" t="str">
        <f t="shared" ref="C3:C8" si="0">IF(B3&gt;=90,"S",IF(B3&gt;=80,"A",IF(B3&gt;=70,"B",IF(B3&gt;=60,"C",IF(B3&gt;=50,"D","E")))))</f>
        <v>A</v>
      </c>
    </row>
    <row r="4" spans="1:3" x14ac:dyDescent="0.55000000000000004">
      <c r="A4" t="s">
        <v>4</v>
      </c>
      <c r="B4">
        <v>75</v>
      </c>
      <c r="C4" t="str">
        <f t="shared" si="0"/>
        <v>B</v>
      </c>
    </row>
    <row r="5" spans="1:3" x14ac:dyDescent="0.55000000000000004">
      <c r="A5" t="s">
        <v>5</v>
      </c>
      <c r="B5">
        <v>20</v>
      </c>
      <c r="C5" t="str">
        <f t="shared" si="0"/>
        <v>E</v>
      </c>
    </row>
    <row r="6" spans="1:3" x14ac:dyDescent="0.55000000000000004">
      <c r="A6" t="s">
        <v>6</v>
      </c>
      <c r="B6">
        <v>55</v>
      </c>
      <c r="C6" t="str">
        <f t="shared" si="0"/>
        <v>D</v>
      </c>
    </row>
    <row r="7" spans="1:3" x14ac:dyDescent="0.55000000000000004">
      <c r="A7" t="s">
        <v>7</v>
      </c>
      <c r="B7">
        <v>65</v>
      </c>
      <c r="C7" t="str">
        <f t="shared" si="0"/>
        <v>C</v>
      </c>
    </row>
    <row r="8" spans="1:3" x14ac:dyDescent="0.55000000000000004">
      <c r="A8" t="s">
        <v>8</v>
      </c>
      <c r="B8">
        <v>95</v>
      </c>
      <c r="C8" t="str">
        <f t="shared" si="0"/>
        <v>S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点数の合否判定</vt:lpstr>
      <vt:lpstr>出席日数の判定</vt:lpstr>
      <vt:lpstr>点数のランク付け</vt:lpstr>
      <vt:lpstr>複数条件での合否判定1</vt:lpstr>
      <vt:lpstr>複数条件での合否判定2</vt:lpstr>
      <vt:lpstr>残業代の算出</vt:lpstr>
      <vt:lpstr>IFS関数で多数のランク付け</vt:lpstr>
      <vt:lpstr>IF関数で多数のランク付け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2025-07-22T05:15:14Z</dcterms:created>
  <dcterms:modified xsi:type="dcterms:W3CDTF">2025-07-30T05:34:03Z</dcterms:modified>
</cp:coreProperties>
</file>